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50" windowHeight="5055" activeTab="2"/>
  </bookViews>
  <sheets>
    <sheet name="coach" sheetId="1" r:id="rId1"/>
    <sheet name="ldr" sheetId="2" r:id="rId2"/>
    <sheet name="rcx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Ruud Herold</author>
  </authors>
  <commentList>
    <comment ref="D1" authorId="0">
      <text>
        <r>
          <rPr>
            <b/>
            <sz val="8"/>
            <rFont val="Tahoma"/>
            <family val="0"/>
          </rPr>
          <t>Ruud Herold:</t>
        </r>
        <r>
          <rPr>
            <sz val="8"/>
            <rFont val="Tahoma"/>
            <family val="0"/>
          </rPr>
          <t xml:space="preserve">
2dee curve gebruikt
</t>
        </r>
      </text>
    </comment>
  </commentList>
</comments>
</file>

<file path=xl/comments3.xml><?xml version="1.0" encoding="utf-8"?>
<comments xmlns="http://schemas.openxmlformats.org/spreadsheetml/2006/main">
  <authors>
    <author>Ruud Herold</author>
  </authors>
  <commentList>
    <comment ref="D3" authorId="0">
      <text>
        <r>
          <rPr>
            <b/>
            <sz val="8"/>
            <rFont val="Tahoma"/>
            <family val="0"/>
          </rPr>
          <t>Ruud Herold:</t>
        </r>
        <r>
          <rPr>
            <sz val="8"/>
            <rFont val="Tahoma"/>
            <family val="0"/>
          </rPr>
          <t xml:space="preserve">
Klopt die conversieformule wel?</t>
        </r>
      </text>
    </comment>
    <comment ref="A26" authorId="0">
      <text>
        <r>
          <rPr>
            <b/>
            <sz val="8"/>
            <rFont val="Tahoma"/>
            <family val="0"/>
          </rPr>
          <t>Ruud Herold:</t>
        </r>
        <r>
          <rPr>
            <sz val="8"/>
            <rFont val="Tahoma"/>
            <family val="0"/>
          </rPr>
          <t xml:space="preserve">
Timo Paukku Dinnesen; Properties of two light sensors; January 10, 2006.</t>
        </r>
      </text>
    </comment>
  </commentList>
</comments>
</file>

<file path=xl/sharedStrings.xml><?xml version="1.0" encoding="utf-8"?>
<sst xmlns="http://schemas.openxmlformats.org/spreadsheetml/2006/main" count="36" uniqueCount="27">
  <si>
    <t>afstand</t>
  </si>
  <si>
    <t>(cm)</t>
  </si>
  <si>
    <t>lichtintensiteit</t>
  </si>
  <si>
    <t>(W/m2)</t>
  </si>
  <si>
    <t>(ohm)</t>
  </si>
  <si>
    <t>1/d^2</t>
  </si>
  <si>
    <t>blokken</t>
  </si>
  <si>
    <t>cm</t>
  </si>
  <si>
    <r>
      <t xml:space="preserve">De </t>
    </r>
    <r>
      <rPr>
        <b/>
        <sz val="10"/>
        <color indexed="8"/>
        <rFont val="Verdana"/>
        <family val="2"/>
      </rPr>
      <t xml:space="preserve">LEGO Licht sensor </t>
    </r>
    <r>
      <rPr>
        <sz val="10"/>
        <color indexed="8"/>
        <rFont val="Verdana"/>
        <family val="2"/>
      </rPr>
      <t>leest licht van 0.6 Lux tot 760 Lux. Deze wordt herkend door de RCX en is in de firmware gekalibreerd op een 0-100 schaal.</t>
    </r>
  </si>
  <si>
    <t>1 steen (2x4) =</t>
  </si>
  <si>
    <t>P=U*I</t>
  </si>
  <si>
    <t>U=I*R</t>
  </si>
  <si>
    <t>P=I^2*R</t>
  </si>
  <si>
    <t xml:space="preserve">LDR: </t>
  </si>
  <si>
    <t>lichtintensiteit en weerstand is geen lineaire relatie.</t>
  </si>
  <si>
    <t>Benodigd: conversieformule</t>
  </si>
  <si>
    <t>Het spiegeltje zorgt voor een verdubbeling van de afstand.</t>
  </si>
  <si>
    <t xml:space="preserve">Het directe meetsignaal is dus al min of meer gelinealiseerd. </t>
  </si>
  <si>
    <t>De correlatie is niet erg sterk.</t>
  </si>
  <si>
    <t>Opstelling:</t>
  </si>
  <si>
    <t>In deze opstelling kunnen  we buitenlicht uitsluiten en de weglengte verdubbelen.</t>
  </si>
  <si>
    <t>De sensor zend een lichtsignaal uit en kan het gereflecteerde signaal vervolgens ook weer lezen.</t>
  </si>
  <si>
    <t>waarde</t>
  </si>
  <si>
    <t>conversie</t>
  </si>
  <si>
    <t>int (fc)</t>
  </si>
  <si>
    <t>ACTIEVE SENSOR</t>
  </si>
  <si>
    <t>LUX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</si>
</sst>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vertAlign val="superscript"/>
      <sz val="10"/>
      <name val="Arial"/>
      <family val="0"/>
    </font>
    <font>
      <b/>
      <sz val="8.5"/>
      <name val="Arial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Coachlab meting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775"/>
          <c:w val="0.913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coach!$A$3:$A$9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coach!$B$3:$B$9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5354082"/>
        <c:axId val="26860147"/>
      </c:scatterChart>
      <c:val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afstand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crossBetween val="midCat"/>
        <c:dispUnits/>
      </c:valAx>
      <c:valAx>
        <c:axId val="2686014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Intensiteit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Coachlab meting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725"/>
          <c:w val="0.9135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coach!$C$3:$C$9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coach!$B$3:$B$9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414732"/>
        <c:axId val="28188269"/>
      </c:scatterChart>
      <c:valAx>
        <c:axId val="404147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1/d^2 (1/cm^2)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crossBetween val="midCat"/>
        <c:dispUnits/>
      </c:valAx>
      <c:valAx>
        <c:axId val="28188269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Intensiteit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4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multimeter en LDR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725"/>
          <c:w val="0.882"/>
          <c:h val="0.7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ldr!$A$3:$A$9</c:f>
              <c:numCache/>
            </c:numRef>
          </c:xVal>
          <c:yVal>
            <c:numRef>
              <c:f>ldr!$B$3:$B$9</c:f>
              <c:numCache/>
            </c:numRef>
          </c:yVal>
          <c:smooth val="0"/>
        </c:ser>
        <c:axId val="52367830"/>
        <c:axId val="1548423"/>
      </c:scatterChart>
      <c:val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afstand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crossBetween val="midCat"/>
        <c:dispUnits/>
      </c:valAx>
      <c:valAx>
        <c:axId val="1548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Intensiteit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multimeter en LDR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015"/>
          <c:w val="0.881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ldr!$C$3:$C$9</c:f>
              <c:numCache/>
            </c:numRef>
          </c:xVal>
          <c:yVal>
            <c:numRef>
              <c:f>ldr!$B$3:$B$9</c:f>
              <c:numCache/>
            </c:numRef>
          </c:yVal>
          <c:smooth val="0"/>
        </c:ser>
        <c:axId val="13935808"/>
        <c:axId val="58313409"/>
      </c:scatterChart>
      <c:valAx>
        <c:axId val="139358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1/d^2 (1/cm^2)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crossBetween val="midCat"/>
        <c:dispUnits/>
      </c:valAx>
      <c:valAx>
        <c:axId val="583134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Intensiteit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multimeter en LDR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875"/>
          <c:w val="0.892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ldr!$C$3:$C$9</c:f>
              <c:numCache/>
            </c:numRef>
          </c:xVal>
          <c:yVal>
            <c:numRef>
              <c:f>ldr!$D$3:$D$9</c:f>
              <c:numCache/>
            </c:numRef>
          </c:yVal>
          <c:smooth val="0"/>
        </c:ser>
        <c:axId val="55058634"/>
        <c:axId val="25765659"/>
      </c:scatterChart>
      <c:valAx>
        <c:axId val="550586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1/d^2 (1/cm^2)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crossBetween val="midCat"/>
        <c:dispUnits/>
      </c:valAx>
      <c:valAx>
        <c:axId val="25765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Intensiteit (fc)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RCX meting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0925"/>
          <c:w val="0.883"/>
          <c:h val="0.7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rcx!$B$3:$B$9</c:f>
              <c:numCache/>
            </c:numRef>
          </c:xVal>
          <c:yVal>
            <c:numRef>
              <c:f>rcx!$D$3:$D$9</c:f>
              <c:numCache/>
            </c:numRef>
          </c:yVal>
          <c:smooth val="0"/>
        </c:ser>
        <c:axId val="30564340"/>
        <c:axId val="6643605"/>
      </c:scatterChart>
      <c:val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afstand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crossBetween val="midCat"/>
        <c:dispUnits/>
      </c:valAx>
      <c:valAx>
        <c:axId val="6643605"/>
        <c:scaling>
          <c:orientation val="minMax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Intensiteit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rcx!$E$3:$E$9</c:f>
              <c:numCache/>
            </c:numRef>
          </c:xVal>
          <c:yVal>
            <c:numRef>
              <c:f>rcx!$D$3:$D$9</c:f>
              <c:numCache/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1/d^2 (1/cm^2)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61103"/>
        <c:crosses val="autoZero"/>
        <c:crossBetween val="midCat"/>
        <c:dispUnits/>
      </c:valAx>
      <c:valAx>
        <c:axId val="1261103"/>
        <c:scaling>
          <c:orientation val="minMax"/>
          <c:max val="8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Intensiteit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Actieve Lego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rcx!$A$28:$A$47</c:f>
              <c:numCache/>
            </c:numRef>
          </c:xVal>
          <c:yVal>
            <c:numRef>
              <c:f>rcx!$B$28:$B$47</c:f>
              <c:numCache/>
            </c:numRef>
          </c:yVal>
          <c:smooth val="0"/>
        </c:ser>
        <c:axId val="11349928"/>
        <c:axId val="35040489"/>
      </c:scatterChart>
      <c:val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Lichtintensiteit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crossBetween val="midCat"/>
        <c:dispUnits/>
      </c:val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49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133350</xdr:rowOff>
    </xdr:from>
    <xdr:to>
      <xdr:col>18</xdr:col>
      <xdr:colOff>57150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6334125" y="133350"/>
        <a:ext cx="49149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11</xdr:row>
      <xdr:rowOff>47625</xdr:rowOff>
    </xdr:from>
    <xdr:to>
      <xdr:col>8</xdr:col>
      <xdr:colOff>371475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542925" y="1828800"/>
        <a:ext cx="49244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5</xdr:col>
      <xdr:colOff>428625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3810000"/>
        <a:ext cx="3476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57150</xdr:rowOff>
    </xdr:from>
    <xdr:to>
      <xdr:col>5</xdr:col>
      <xdr:colOff>438150</xdr:colOff>
      <xdr:row>24</xdr:row>
      <xdr:rowOff>57150</xdr:rowOff>
    </xdr:to>
    <xdr:graphicFrame>
      <xdr:nvGraphicFramePr>
        <xdr:cNvPr id="2" name="Chart 3"/>
        <xdr:cNvGraphicFramePr/>
      </xdr:nvGraphicFramePr>
      <xdr:xfrm>
        <a:off x="28575" y="1514475"/>
        <a:ext cx="34575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590550</xdr:colOff>
      <xdr:row>0</xdr:row>
      <xdr:rowOff>57150</xdr:rowOff>
    </xdr:from>
    <xdr:to>
      <xdr:col>17</xdr:col>
      <xdr:colOff>514350</xdr:colOff>
      <xdr:row>33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7150"/>
          <a:ext cx="723900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19050</xdr:rowOff>
    </xdr:from>
    <xdr:to>
      <xdr:col>17</xdr:col>
      <xdr:colOff>295275</xdr:colOff>
      <xdr:row>14</xdr:row>
      <xdr:rowOff>28575</xdr:rowOff>
    </xdr:to>
    <xdr:graphicFrame>
      <xdr:nvGraphicFramePr>
        <xdr:cNvPr id="4" name="Chart 6"/>
        <xdr:cNvGraphicFramePr/>
      </xdr:nvGraphicFramePr>
      <xdr:xfrm>
        <a:off x="6867525" y="19050"/>
        <a:ext cx="37909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</xdr:rowOff>
    </xdr:from>
    <xdr:to>
      <xdr:col>11</xdr:col>
      <xdr:colOff>257175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457575" y="19050"/>
        <a:ext cx="3505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14</xdr:row>
      <xdr:rowOff>9525</xdr:rowOff>
    </xdr:from>
    <xdr:to>
      <xdr:col>1</xdr:col>
      <xdr:colOff>219075</xdr:colOff>
      <xdr:row>17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752475" y="2276475"/>
          <a:ext cx="76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15</xdr:row>
      <xdr:rowOff>9525</xdr:rowOff>
    </xdr:from>
    <xdr:to>
      <xdr:col>4</xdr:col>
      <xdr:colOff>285750</xdr:colOff>
      <xdr:row>16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2114550" y="2438400"/>
          <a:ext cx="609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sensor</a:t>
          </a:r>
        </a:p>
      </xdr:txBody>
    </xdr:sp>
    <xdr:clientData/>
  </xdr:twoCellAnchor>
  <xdr:twoCellAnchor>
    <xdr:from>
      <xdr:col>1</xdr:col>
      <xdr:colOff>247650</xdr:colOff>
      <xdr:row>16</xdr:row>
      <xdr:rowOff>114300</xdr:rowOff>
    </xdr:from>
    <xdr:to>
      <xdr:col>4</xdr:col>
      <xdr:colOff>533400</xdr:colOff>
      <xdr:row>17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857250" y="2705100"/>
          <a:ext cx="2114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basis plaat</a:t>
          </a:r>
        </a:p>
      </xdr:txBody>
    </xdr:sp>
    <xdr:clientData/>
  </xdr:twoCellAnchor>
  <xdr:oneCellAnchor>
    <xdr:from>
      <xdr:col>1</xdr:col>
      <xdr:colOff>209550</xdr:colOff>
      <xdr:row>13</xdr:row>
      <xdr:rowOff>38100</xdr:rowOff>
    </xdr:from>
    <xdr:ext cx="466725" cy="200025"/>
    <xdr:sp>
      <xdr:nvSpPr>
        <xdr:cNvPr id="5" name="TextBox 6"/>
        <xdr:cNvSpPr txBox="1">
          <a:spLocks noChangeArrowheads="1"/>
        </xdr:cNvSpPr>
      </xdr:nvSpPr>
      <xdr:spPr>
        <a:xfrm>
          <a:off x="819150" y="21431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spiegel</a:t>
          </a:r>
        </a:p>
      </xdr:txBody>
    </xdr:sp>
    <xdr:clientData/>
  </xdr:oneCellAnchor>
  <xdr:oneCellAnchor>
    <xdr:from>
      <xdr:col>3</xdr:col>
      <xdr:colOff>542925</xdr:colOff>
      <xdr:row>14</xdr:row>
      <xdr:rowOff>95250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2371725" y="236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238125</xdr:colOff>
      <xdr:row>14</xdr:row>
      <xdr:rowOff>76200</xdr:rowOff>
    </xdr:from>
    <xdr:to>
      <xdr:col>4</xdr:col>
      <xdr:colOff>523875</xdr:colOff>
      <xdr:row>15</xdr:row>
      <xdr:rowOff>57150</xdr:rowOff>
    </xdr:to>
    <xdr:sp>
      <xdr:nvSpPr>
        <xdr:cNvPr id="7" name="Rectangle 10"/>
        <xdr:cNvSpPr>
          <a:spLocks/>
        </xdr:cNvSpPr>
      </xdr:nvSpPr>
      <xdr:spPr>
        <a:xfrm>
          <a:off x="847725" y="2343150"/>
          <a:ext cx="2114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basis plaat</a:t>
          </a:r>
        </a:p>
      </xdr:txBody>
    </xdr:sp>
    <xdr:clientData/>
  </xdr:twoCellAnchor>
  <xdr:twoCellAnchor editAs="oneCell">
    <xdr:from>
      <xdr:col>14</xdr:col>
      <xdr:colOff>266700</xdr:colOff>
      <xdr:row>23</xdr:row>
      <xdr:rowOff>19050</xdr:rowOff>
    </xdr:from>
    <xdr:to>
      <xdr:col>17</xdr:col>
      <xdr:colOff>38100</xdr:colOff>
      <xdr:row>30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3743325"/>
          <a:ext cx="1600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32</xdr:row>
      <xdr:rowOff>66675</xdr:rowOff>
    </xdr:from>
    <xdr:to>
      <xdr:col>20</xdr:col>
      <xdr:colOff>533400</xdr:colOff>
      <xdr:row>51</xdr:row>
      <xdr:rowOff>38100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5248275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13</xdr:col>
      <xdr:colOff>409575</xdr:colOff>
      <xdr:row>44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421005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0</xdr:row>
      <xdr:rowOff>0</xdr:rowOff>
    </xdr:from>
    <xdr:to>
      <xdr:col>17</xdr:col>
      <xdr:colOff>561975</xdr:colOff>
      <xdr:row>16</xdr:row>
      <xdr:rowOff>133350</xdr:rowOff>
    </xdr:to>
    <xdr:graphicFrame>
      <xdr:nvGraphicFramePr>
        <xdr:cNvPr id="11" name="Chart 15"/>
        <xdr:cNvGraphicFramePr/>
      </xdr:nvGraphicFramePr>
      <xdr:xfrm>
        <a:off x="6991350" y="0"/>
        <a:ext cx="393382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30</xdr:row>
      <xdr:rowOff>9525</xdr:rowOff>
    </xdr:from>
    <xdr:to>
      <xdr:col>6</xdr:col>
      <xdr:colOff>361950</xdr:colOff>
      <xdr:row>46</xdr:row>
      <xdr:rowOff>57150</xdr:rowOff>
    </xdr:to>
    <xdr:graphicFrame>
      <xdr:nvGraphicFramePr>
        <xdr:cNvPr id="12" name="Chart 17"/>
        <xdr:cNvGraphicFramePr/>
      </xdr:nvGraphicFramePr>
      <xdr:xfrm>
        <a:off x="152400" y="4867275"/>
        <a:ext cx="38671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31" sqref="B31"/>
    </sheetView>
  </sheetViews>
  <sheetFormatPr defaultColWidth="9.140625" defaultRowHeight="12.75"/>
  <cols>
    <col min="2" max="2" width="12.421875" style="0" bestFit="1" customWidth="1"/>
  </cols>
  <sheetData>
    <row r="1" spans="1:3" ht="12.75">
      <c r="A1" t="s">
        <v>0</v>
      </c>
      <c r="B1" t="s">
        <v>2</v>
      </c>
      <c r="C1" t="s">
        <v>5</v>
      </c>
    </row>
    <row r="2" spans="1:2" ht="12.75">
      <c r="A2" t="s">
        <v>1</v>
      </c>
      <c r="B2" t="s">
        <v>3</v>
      </c>
    </row>
    <row r="3" spans="1:3" ht="12.75">
      <c r="A3">
        <v>1</v>
      </c>
      <c r="B3">
        <v>9.5</v>
      </c>
      <c r="C3" s="2">
        <f>1/A3^2</f>
        <v>1</v>
      </c>
    </row>
    <row r="4" spans="1:3" ht="12.75">
      <c r="A4">
        <v>2</v>
      </c>
      <c r="B4">
        <v>3</v>
      </c>
      <c r="C4" s="2">
        <f aca="true" t="shared" si="0" ref="C4:C9">1/A4^2</f>
        <v>0.25</v>
      </c>
    </row>
    <row r="5" spans="1:3" ht="12.75">
      <c r="A5">
        <v>3</v>
      </c>
      <c r="B5">
        <v>1.7</v>
      </c>
      <c r="C5" s="2">
        <f t="shared" si="0"/>
        <v>0.1111111111111111</v>
      </c>
    </row>
    <row r="6" spans="1:3" ht="12.75">
      <c r="A6">
        <v>4</v>
      </c>
      <c r="B6">
        <v>1.1</v>
      </c>
      <c r="C6" s="2">
        <f t="shared" si="0"/>
        <v>0.0625</v>
      </c>
    </row>
    <row r="7" spans="1:3" ht="12.75">
      <c r="A7">
        <v>5</v>
      </c>
      <c r="B7">
        <v>0.8</v>
      </c>
      <c r="C7" s="2">
        <f t="shared" si="0"/>
        <v>0.04</v>
      </c>
    </row>
    <row r="8" spans="1:3" ht="12.75">
      <c r="A8">
        <v>6</v>
      </c>
      <c r="B8">
        <v>0.7</v>
      </c>
      <c r="C8" s="2">
        <f t="shared" si="0"/>
        <v>0.027777777777777776</v>
      </c>
    </row>
    <row r="9" spans="1:3" ht="12.75">
      <c r="A9">
        <v>7</v>
      </c>
      <c r="B9">
        <v>0.6</v>
      </c>
      <c r="C9" s="2">
        <f t="shared" si="0"/>
        <v>0.02040816326530612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6" sqref="D6"/>
    </sheetView>
  </sheetViews>
  <sheetFormatPr defaultColWidth="9.140625" defaultRowHeight="12.75"/>
  <sheetData>
    <row r="1" spans="1:4" ht="12.75">
      <c r="A1" t="s">
        <v>0</v>
      </c>
      <c r="B1" t="s">
        <v>2</v>
      </c>
      <c r="C1" t="s">
        <v>5</v>
      </c>
      <c r="D1" t="s">
        <v>24</v>
      </c>
    </row>
    <row r="2" spans="1:2" ht="12.75">
      <c r="A2" t="s">
        <v>1</v>
      </c>
      <c r="B2" t="s">
        <v>4</v>
      </c>
    </row>
    <row r="3" spans="1:4" ht="12.75">
      <c r="A3">
        <v>1</v>
      </c>
      <c r="B3">
        <v>56.3</v>
      </c>
      <c r="C3">
        <f>1/(A3^2)</f>
        <v>1</v>
      </c>
      <c r="D3">
        <v>0.25</v>
      </c>
    </row>
    <row r="4" spans="1:3" ht="12.75">
      <c r="A4">
        <v>2</v>
      </c>
      <c r="B4">
        <v>71.9</v>
      </c>
      <c r="C4">
        <f aca="true" t="shared" si="0" ref="C4:C9">1/(A4^2)</f>
        <v>0.25</v>
      </c>
    </row>
    <row r="5" spans="1:4" ht="12.75">
      <c r="A5">
        <v>3</v>
      </c>
      <c r="B5">
        <v>95.9</v>
      </c>
      <c r="C5">
        <f t="shared" si="0"/>
        <v>0.1111111111111111</v>
      </c>
      <c r="D5">
        <v>0.12</v>
      </c>
    </row>
    <row r="6" spans="1:3" ht="12.75">
      <c r="A6">
        <v>4</v>
      </c>
      <c r="B6">
        <v>126.6</v>
      </c>
      <c r="C6">
        <f t="shared" si="0"/>
        <v>0.0625</v>
      </c>
    </row>
    <row r="7" spans="1:4" ht="12.75">
      <c r="A7">
        <v>5</v>
      </c>
      <c r="B7">
        <v>149.1</v>
      </c>
      <c r="C7">
        <f t="shared" si="0"/>
        <v>0.04</v>
      </c>
      <c r="D7">
        <v>0.1</v>
      </c>
    </row>
    <row r="8" spans="1:3" ht="12.75">
      <c r="A8">
        <v>6</v>
      </c>
      <c r="B8" s="1">
        <v>171</v>
      </c>
      <c r="C8">
        <f t="shared" si="0"/>
        <v>0.027777777777777776</v>
      </c>
    </row>
    <row r="9" spans="1:4" ht="12.75">
      <c r="A9">
        <v>7</v>
      </c>
      <c r="B9">
        <v>194.3</v>
      </c>
      <c r="C9">
        <f t="shared" si="0"/>
        <v>0.02040816326530612</v>
      </c>
      <c r="D9">
        <v>0.06</v>
      </c>
    </row>
    <row r="20" ht="12.75">
      <c r="K20" t="s">
        <v>10</v>
      </c>
    </row>
    <row r="21" ht="12.75">
      <c r="K21" t="s">
        <v>11</v>
      </c>
    </row>
    <row r="22" ht="12.75">
      <c r="K22" t="s">
        <v>12</v>
      </c>
    </row>
    <row r="24" spans="11:12" ht="12.75">
      <c r="K24" t="s">
        <v>13</v>
      </c>
      <c r="L24" t="s">
        <v>14</v>
      </c>
    </row>
    <row r="25" ht="12.75">
      <c r="L25" t="s">
        <v>15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9">
      <selection activeCell="A26" sqref="A26"/>
    </sheetView>
  </sheetViews>
  <sheetFormatPr defaultColWidth="9.140625" defaultRowHeight="12.75"/>
  <sheetData>
    <row r="1" spans="1:5" ht="12.75">
      <c r="A1" t="s">
        <v>0</v>
      </c>
      <c r="B1" t="s">
        <v>0</v>
      </c>
      <c r="C1" t="s">
        <v>22</v>
      </c>
      <c r="D1" t="s">
        <v>23</v>
      </c>
      <c r="E1" t="s">
        <v>5</v>
      </c>
    </row>
    <row r="2" spans="1:2" ht="12.75">
      <c r="A2" t="s">
        <v>6</v>
      </c>
      <c r="B2" t="s">
        <v>7</v>
      </c>
    </row>
    <row r="3" spans="1:5" ht="12.75">
      <c r="A3">
        <v>0.5</v>
      </c>
      <c r="B3">
        <f>A3*$C$11*2</f>
        <v>3.2</v>
      </c>
      <c r="C3">
        <v>58</v>
      </c>
      <c r="D3">
        <f>-(C3-146)*7</f>
        <v>616</v>
      </c>
      <c r="E3" s="2">
        <f aca="true" t="shared" si="0" ref="E3:E9">1/(B3^2)</f>
        <v>0.09765624999999999</v>
      </c>
    </row>
    <row r="4" spans="1:5" ht="12.75">
      <c r="A4">
        <v>1</v>
      </c>
      <c r="B4">
        <f aca="true" t="shared" si="1" ref="B4:B9">A4*$C$11*2</f>
        <v>6.4</v>
      </c>
      <c r="C4">
        <v>53</v>
      </c>
      <c r="D4">
        <f aca="true" t="shared" si="2" ref="D4:D9">-(C4-146)*7</f>
        <v>651</v>
      </c>
      <c r="E4" s="2">
        <f t="shared" si="0"/>
        <v>0.024414062499999997</v>
      </c>
    </row>
    <row r="5" spans="1:5" ht="12.75">
      <c r="A5">
        <v>1.5</v>
      </c>
      <c r="B5">
        <f t="shared" si="1"/>
        <v>9.600000000000001</v>
      </c>
      <c r="C5">
        <v>49</v>
      </c>
      <c r="D5">
        <f t="shared" si="2"/>
        <v>679</v>
      </c>
      <c r="E5" s="2">
        <f t="shared" si="0"/>
        <v>0.010850694444444442</v>
      </c>
    </row>
    <row r="6" spans="1:5" ht="12.75">
      <c r="A6">
        <v>2</v>
      </c>
      <c r="B6">
        <f t="shared" si="1"/>
        <v>12.8</v>
      </c>
      <c r="C6">
        <v>46</v>
      </c>
      <c r="D6">
        <f t="shared" si="2"/>
        <v>700</v>
      </c>
      <c r="E6" s="2">
        <f t="shared" si="0"/>
        <v>0.006103515624999999</v>
      </c>
    </row>
    <row r="7" spans="1:5" ht="12.75">
      <c r="A7">
        <v>2.5</v>
      </c>
      <c r="B7">
        <f t="shared" si="1"/>
        <v>16</v>
      </c>
      <c r="C7">
        <v>44</v>
      </c>
      <c r="D7">
        <f t="shared" si="2"/>
        <v>714</v>
      </c>
      <c r="E7" s="2">
        <f t="shared" si="0"/>
        <v>0.00390625</v>
      </c>
    </row>
    <row r="8" spans="1:5" ht="12.75">
      <c r="A8">
        <v>3</v>
      </c>
      <c r="B8">
        <f t="shared" si="1"/>
        <v>19.200000000000003</v>
      </c>
      <c r="C8">
        <v>42</v>
      </c>
      <c r="D8">
        <f t="shared" si="2"/>
        <v>728</v>
      </c>
      <c r="E8" s="2">
        <f t="shared" si="0"/>
        <v>0.0027126736111111106</v>
      </c>
    </row>
    <row r="9" spans="1:5" ht="12.75">
      <c r="A9">
        <v>3.5</v>
      </c>
      <c r="B9">
        <f t="shared" si="1"/>
        <v>22.400000000000002</v>
      </c>
      <c r="C9">
        <v>41</v>
      </c>
      <c r="D9">
        <f t="shared" si="2"/>
        <v>735</v>
      </c>
      <c r="E9" s="2">
        <f t="shared" si="0"/>
        <v>0.0019929846938775506</v>
      </c>
    </row>
    <row r="10" ht="12.75">
      <c r="A10" t="s">
        <v>16</v>
      </c>
    </row>
    <row r="11" spans="1:4" ht="12.75">
      <c r="A11" t="s">
        <v>9</v>
      </c>
      <c r="C11">
        <v>3.2</v>
      </c>
      <c r="D11" t="s">
        <v>7</v>
      </c>
    </row>
    <row r="13" ht="12.75">
      <c r="A13" t="s">
        <v>19</v>
      </c>
    </row>
    <row r="20" ht="12.75">
      <c r="A20" t="s">
        <v>20</v>
      </c>
    </row>
    <row r="21" ht="12.75">
      <c r="A21" t="s">
        <v>21</v>
      </c>
    </row>
    <row r="22" ht="12.75">
      <c r="A22" s="3" t="s">
        <v>8</v>
      </c>
    </row>
    <row r="23" ht="12.75">
      <c r="A23" t="s">
        <v>17</v>
      </c>
    </row>
    <row r="24" ht="12.75">
      <c r="A24" t="s">
        <v>18</v>
      </c>
    </row>
    <row r="26" ht="12.75">
      <c r="A26" t="s">
        <v>25</v>
      </c>
    </row>
    <row r="27" spans="1:2" ht="12.75">
      <c r="A27" t="s">
        <v>26</v>
      </c>
      <c r="B27" t="s">
        <v>22</v>
      </c>
    </row>
    <row r="28" spans="1:2" ht="12.75">
      <c r="A28">
        <v>0</v>
      </c>
      <c r="B28">
        <v>862</v>
      </c>
    </row>
    <row r="29" spans="1:2" ht="12.75">
      <c r="A29">
        <v>2.5</v>
      </c>
      <c r="B29">
        <v>853</v>
      </c>
    </row>
    <row r="30" spans="1:2" ht="12.75">
      <c r="A30">
        <v>10</v>
      </c>
      <c r="B30">
        <v>823</v>
      </c>
    </row>
    <row r="31" spans="1:2" ht="12.75">
      <c r="A31">
        <v>12</v>
      </c>
      <c r="B31">
        <v>827</v>
      </c>
    </row>
    <row r="32" spans="1:2" ht="12.75">
      <c r="A32">
        <v>17</v>
      </c>
      <c r="B32">
        <v>784</v>
      </c>
    </row>
    <row r="33" spans="1:2" ht="12.75">
      <c r="A33">
        <v>25</v>
      </c>
      <c r="B33">
        <v>768</v>
      </c>
    </row>
    <row r="34" spans="1:2" ht="12.75">
      <c r="A34">
        <v>45</v>
      </c>
      <c r="B34">
        <v>720</v>
      </c>
    </row>
    <row r="35" spans="1:2" ht="12.75">
      <c r="A35">
        <v>59</v>
      </c>
      <c r="B35">
        <v>718</v>
      </c>
    </row>
    <row r="36" spans="1:2" ht="12.75">
      <c r="A36">
        <v>127</v>
      </c>
      <c r="B36">
        <v>686</v>
      </c>
    </row>
    <row r="37" spans="1:2" ht="12.75">
      <c r="A37">
        <v>214</v>
      </c>
      <c r="B37">
        <v>672</v>
      </c>
    </row>
    <row r="38" spans="1:2" ht="12.75">
      <c r="A38">
        <v>233</v>
      </c>
      <c r="B38">
        <v>668</v>
      </c>
    </row>
    <row r="39" spans="1:2" ht="12.75">
      <c r="A39">
        <v>267</v>
      </c>
      <c r="B39">
        <v>659</v>
      </c>
    </row>
    <row r="40" spans="1:2" ht="12.75">
      <c r="A40">
        <v>374</v>
      </c>
      <c r="B40">
        <v>656</v>
      </c>
    </row>
    <row r="41" spans="1:2" ht="12.75">
      <c r="A41">
        <v>502</v>
      </c>
      <c r="B41">
        <v>653</v>
      </c>
    </row>
    <row r="42" spans="1:2" ht="12.75">
      <c r="A42">
        <v>600</v>
      </c>
      <c r="B42">
        <v>650</v>
      </c>
    </row>
    <row r="43" spans="1:2" ht="12.75">
      <c r="A43">
        <v>697</v>
      </c>
      <c r="B43">
        <v>648</v>
      </c>
    </row>
    <row r="44" spans="1:2" ht="12.75">
      <c r="A44">
        <v>725</v>
      </c>
      <c r="B44">
        <v>640</v>
      </c>
    </row>
    <row r="45" spans="1:2" ht="12.75">
      <c r="A45">
        <v>1619</v>
      </c>
      <c r="B45">
        <v>600</v>
      </c>
    </row>
    <row r="46" spans="1:2" ht="12.75">
      <c r="A46">
        <v>3000</v>
      </c>
      <c r="B46">
        <v>545</v>
      </c>
    </row>
    <row r="47" spans="1:2" ht="12.75">
      <c r="A47">
        <v>10500</v>
      </c>
      <c r="B47">
        <v>509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2006-08-18T12:59:34Z</dcterms:created>
  <dcterms:modified xsi:type="dcterms:W3CDTF">2006-10-03T05:14:27Z</dcterms:modified>
  <cp:category/>
  <cp:version/>
  <cp:contentType/>
  <cp:contentStatus/>
</cp:coreProperties>
</file>